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390" windowWidth="28440" windowHeight="12195" activeTab="1"/>
  </bookViews>
  <sheets>
    <sheet name="дот" sheetId="1" state="hidden" r:id="rId1"/>
    <sheet name="пр 7 субсидии" sheetId="2" r:id="rId2"/>
    <sheet name="Лист11" sheetId="3" r:id="rId3"/>
  </sheets>
  <calcPr calcId="125725"/>
</workbook>
</file>

<file path=xl/calcChain.xml><?xml version="1.0" encoding="utf-8"?>
<calcChain xmlns="http://schemas.openxmlformats.org/spreadsheetml/2006/main">
  <c r="B20" i="2"/>
  <c r="B22"/>
  <c r="B14"/>
  <c r="B13"/>
  <c r="B18"/>
  <c r="B8"/>
  <c r="B7"/>
  <c r="C28"/>
  <c r="B19"/>
  <c r="B26" l="1"/>
</calcChain>
</file>

<file path=xl/sharedStrings.xml><?xml version="1.0" encoding="utf-8"?>
<sst xmlns="http://schemas.openxmlformats.org/spreadsheetml/2006/main" count="27" uniqueCount="27">
  <si>
    <t xml:space="preserve">Размеры субсидий из областного бюджета на 2025 год 
</t>
  </si>
  <si>
    <t>(руб.)</t>
  </si>
  <si>
    <t>Наименование субсидий</t>
  </si>
  <si>
    <t>Сумма</t>
  </si>
  <si>
    <t>Субсидии бюджетам муниципальных образований области на реализацию муниципальных программ поддержки социально ориентированных некоммерческих организаций</t>
  </si>
  <si>
    <t xml:space="preserve">Субсидии на обеспечение мер, направленных на привлечение жителей области к регулярным занятиям физической культурой и спортом </t>
  </si>
  <si>
    <t>Субсидии на осуществление мероприятий по организации питания в муниципальных общеобразовательных организациях</t>
  </si>
  <si>
    <t>Субсидии на 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</si>
  <si>
    <t xml:space="preserve">Субсидии 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</si>
  <si>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Субсидии на проведение ремонта (реконструкции), благоустройства, работ по постановке на кадастровый учет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</si>
  <si>
    <t>Субсидии муниципальным образованиям на осуществление дорожной деятельности</t>
  </si>
  <si>
    <t>Субсидии на реализацию комплекса процессных мероприятий «Обеспечение пожарной безопасности в исполнительных органах Псковской области и муниципальных образованиях Псковской области»</t>
  </si>
  <si>
    <t>Субсидии на реализацию мероприятий в рамках комплекса процессных мероприятий «Развитие и совершенствование института добровольных народных дружин»</t>
  </si>
  <si>
    <t>Субсидии на подготовку проектов межевания земельных участков и на проведение кадастровых работ</t>
  </si>
  <si>
    <t>Субсидии на ликвидацию очагов сорного растения борщевик Сосновского</t>
  </si>
  <si>
    <t>Субсидии на софинансирование мероприятий по проведению ремонта групповых резервуарных установок сжиженных углеводородных газов</t>
  </si>
  <si>
    <t>Субсидии местным бюджетам на установку знаков туристской навигации</t>
  </si>
  <si>
    <t>Субсидии на реализацию муниципальных программ формирования современной городской среды</t>
  </si>
  <si>
    <t>Субсидии на государственную поддержку отрасли культуры (в рамках регионального проекта «Семейные ценности и инфраструктура культуры»)</t>
  </si>
  <si>
    <t>Субсидии из областного бюджета местным бюджетам муниципальных образований Псковской области на софинансирование капитального ремонта и изготовление проектно-сметной документации на капитальный ремонт объектов муниципальной собственности</t>
  </si>
  <si>
    <t>Субсидии на подготовку документов территориального планирования, градостроительного зонирования</t>
  </si>
  <si>
    <t>Субсидии на развитие институтов территориального общественного самоуправления и поддержку проектов местных инициатив</t>
  </si>
  <si>
    <t>ИТОГО</t>
  </si>
  <si>
    <t>Субсидии на строительство, реконструкцию, капитальный ремонт и техническое перевооружение объектов коммунальной инфраструктуры</t>
  </si>
  <si>
    <t>Субсидии на обеспечение мероприятий по оборудованию контейнерных площадок для накопления твердых коммунальных отходов</t>
  </si>
  <si>
    <t>Субсидии муниципальным образованиям на приобретение дорожной техники</t>
  </si>
  <si>
    <r>
      <t xml:space="preserve">Приложение 7 </t>
    </r>
    <r>
      <rPr>
        <sz val="8"/>
        <rFont val="Times New Roman"/>
      </rPr>
      <t xml:space="preserve"> </t>
    </r>
    <r>
      <rPr>
        <sz val="8"/>
        <color rgb="FF000000"/>
        <rFont val="Times New Roman"/>
      </rPr>
      <t>к решению 5-ой внеочередной сессии Собрания депутатов Дновского муниципального округа первого созыва от 27.12.2024 года №55 "О бюджете Дновского муниципального округа на 2025 год и на плановый период 2026 и 2027 годов", принятое в новой редакции решением   15-ой  сессии Собрания депутатов Дновского муниципального округа первого созыва от 28.10.2025 г. №127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</si>
</sst>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0"/>
    <numFmt numFmtId="166" formatCode="#,##0.000_р_."/>
  </numFmts>
  <fonts count="14">
    <font>
      <sz val="11"/>
      <name val="Calibri"/>
    </font>
    <font>
      <sz val="10"/>
      <name val="Arial Cyr"/>
    </font>
    <font>
      <sz val="10"/>
      <name val="Times New Roman"/>
    </font>
    <font>
      <b/>
      <sz val="14"/>
      <name val="Times New Roman"/>
    </font>
    <font>
      <sz val="12"/>
      <name val="Times New Roman"/>
    </font>
    <font>
      <sz val="11"/>
      <name val="Times New Roman"/>
    </font>
    <font>
      <b/>
      <sz val="12"/>
      <name val="Times New Roman"/>
    </font>
    <font>
      <sz val="9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name val="Arial Cyr"/>
    </font>
    <font>
      <b/>
      <sz val="10"/>
      <name val="Times New Roman"/>
    </font>
    <font>
      <sz val="8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4" fillId="0" borderId="0" xfId="0" applyNumberFormat="1" applyFont="1"/>
    <xf numFmtId="164" fontId="4" fillId="0" borderId="1" xfId="0" applyNumberFormat="1" applyFont="1" applyBorder="1"/>
    <xf numFmtId="0" fontId="5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/>
    <xf numFmtId="0" fontId="6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 vertical="center"/>
    </xf>
    <xf numFmtId="0" fontId="10" fillId="0" borderId="0" xfId="0" applyNumberFormat="1" applyFont="1"/>
    <xf numFmtId="165" fontId="6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166" fontId="6" fillId="0" borderId="5" xfId="0" applyNumberFormat="1" applyFont="1" applyBorder="1"/>
    <xf numFmtId="165" fontId="6" fillId="0" borderId="6" xfId="0" applyNumberFormat="1" applyFont="1" applyBorder="1" applyAlignment="1">
      <alignment horizontal="right" vertical="center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/>
    <xf numFmtId="0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7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ernet.garant.ru/" TargetMode="External"/><Relationship Id="rId1" Type="http://schemas.openxmlformats.org/officeDocument/2006/relationships/hyperlink" Target="http://www.consultant.ru/document/cons_doc_LAW_1899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ColWidth="9" defaultRowHeight="12.75"/>
  <cols>
    <col min="1" max="1" width="39.5703125" customWidth="1"/>
    <col min="2" max="2" width="0.140625" hidden="1" customWidth="1"/>
    <col min="3" max="3" width="17" customWidth="1"/>
    <col min="4" max="4" width="9" hidden="1" customWidth="1"/>
    <col min="5" max="5" width="15.28515625" customWidth="1"/>
  </cols>
  <sheetData>
    <row r="1" spans="1:6" ht="30" customHeight="1">
      <c r="A1" s="38"/>
      <c r="B1" s="38"/>
      <c r="C1" s="38"/>
      <c r="D1" s="38"/>
      <c r="E1" s="38"/>
    </row>
    <row r="2" spans="1:6" ht="34.5" customHeight="1">
      <c r="A2" s="39"/>
      <c r="B2" s="39"/>
      <c r="C2" s="39"/>
      <c r="D2" s="39"/>
      <c r="E2" s="39"/>
    </row>
    <row r="3" spans="1:6">
      <c r="E3" s="37"/>
      <c r="F3" s="37"/>
    </row>
    <row r="4" spans="1:6" ht="15.75">
      <c r="A4" s="43"/>
      <c r="B4" s="1"/>
      <c r="C4" s="40"/>
      <c r="D4" s="41"/>
      <c r="E4" s="42"/>
    </row>
    <row r="5" spans="1:6" ht="15.75">
      <c r="A5" s="44"/>
      <c r="B5" s="1"/>
      <c r="C5" s="2"/>
      <c r="D5" s="2"/>
      <c r="E5" s="2"/>
    </row>
    <row r="6" spans="1:6" ht="46.5" customHeight="1">
      <c r="A6" s="3"/>
      <c r="B6" s="4"/>
      <c r="C6" s="5"/>
      <c r="D6" s="3"/>
      <c r="E6" s="5"/>
    </row>
    <row r="7" spans="1:6" ht="15.75" hidden="1">
      <c r="A7" s="6"/>
      <c r="B7" s="4"/>
      <c r="C7" s="3"/>
      <c r="D7" s="3"/>
      <c r="E7" s="3"/>
    </row>
    <row r="8" spans="1:6" ht="15.75" hidden="1">
      <c r="A8" s="6"/>
      <c r="B8" s="4"/>
      <c r="C8" s="3"/>
      <c r="D8" s="3"/>
      <c r="E8" s="3"/>
    </row>
    <row r="9" spans="1:6" ht="152.25" hidden="1" customHeight="1">
      <c r="A9" s="6"/>
      <c r="B9" s="4"/>
      <c r="C9" s="3"/>
      <c r="D9" s="3"/>
      <c r="E9" s="3"/>
    </row>
    <row r="10" spans="1:6" ht="15.75">
      <c r="A10" s="7"/>
      <c r="B10" s="4"/>
      <c r="C10" s="8"/>
      <c r="D10" s="9"/>
      <c r="E10" s="8"/>
    </row>
    <row r="11" spans="1:6">
      <c r="A11" s="10"/>
    </row>
    <row r="12" spans="1:6">
      <c r="A12" s="10"/>
    </row>
    <row r="13" spans="1:6">
      <c r="A13" s="10"/>
    </row>
  </sheetData>
  <mergeCells count="5">
    <mergeCell ref="E3:F3"/>
    <mergeCell ref="A1:E1"/>
    <mergeCell ref="A2:E2"/>
    <mergeCell ref="C4:E4"/>
    <mergeCell ref="A4:A5"/>
  </mergeCells>
  <pageMargins left="1.2992125749587999" right="0.51181101799011197" top="0.74803149700164795" bottom="0.74803149700164795" header="0.31496062874794001" footer="0.31496062874794001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I21" sqref="I21"/>
    </sheetView>
  </sheetViews>
  <sheetFormatPr defaultColWidth="9" defaultRowHeight="12.75"/>
  <cols>
    <col min="1" max="1" width="63.28515625" style="34" customWidth="1"/>
    <col min="2" max="2" width="32" style="34" customWidth="1"/>
    <col min="3" max="3" width="11.42578125" hidden="1" customWidth="1"/>
    <col min="4" max="4" width="0.5703125" hidden="1" customWidth="1"/>
    <col min="5" max="5" width="14.28515625" hidden="1" customWidth="1"/>
  </cols>
  <sheetData>
    <row r="1" spans="1:5" ht="155.25" customHeight="1">
      <c r="A1" s="20"/>
      <c r="B1" s="45" t="s">
        <v>26</v>
      </c>
      <c r="C1" s="45"/>
      <c r="D1" s="45"/>
      <c r="E1" s="11"/>
    </row>
    <row r="2" spans="1:5" ht="24" customHeight="1">
      <c r="A2" s="39" t="s">
        <v>0</v>
      </c>
      <c r="B2" s="39"/>
      <c r="C2" s="39"/>
      <c r="D2" s="39"/>
      <c r="E2" s="39"/>
    </row>
    <row r="3" spans="1:5" ht="17.25" customHeight="1">
      <c r="A3" s="21"/>
      <c r="B3" s="22" t="s">
        <v>1</v>
      </c>
      <c r="C3" s="11"/>
      <c r="D3" s="11"/>
      <c r="E3" s="11"/>
    </row>
    <row r="4" spans="1:5" ht="27" customHeight="1">
      <c r="A4" s="23" t="s">
        <v>2</v>
      </c>
      <c r="B4" s="23" t="s">
        <v>3</v>
      </c>
      <c r="C4" s="12"/>
      <c r="D4" s="13"/>
      <c r="E4" s="13"/>
    </row>
    <row r="5" spans="1:5" ht="38.25">
      <c r="A5" s="24" t="s">
        <v>4</v>
      </c>
      <c r="B5" s="25">
        <v>100000</v>
      </c>
      <c r="C5" s="14"/>
      <c r="D5" s="14"/>
      <c r="E5" s="14"/>
    </row>
    <row r="6" spans="1:5" ht="25.5">
      <c r="A6" s="24" t="s">
        <v>5</v>
      </c>
      <c r="B6" s="25">
        <v>202000</v>
      </c>
      <c r="C6" s="14"/>
      <c r="D6" s="14"/>
      <c r="E6" s="14"/>
    </row>
    <row r="7" spans="1:5" ht="25.5">
      <c r="A7" s="24" t="s">
        <v>6</v>
      </c>
      <c r="B7" s="25">
        <f>2659000-52187.5-12000</f>
        <v>2594812.5</v>
      </c>
      <c r="C7" s="14"/>
      <c r="D7" s="14"/>
      <c r="E7" s="14"/>
    </row>
    <row r="8" spans="1:5" ht="102">
      <c r="A8" s="24" t="s">
        <v>7</v>
      </c>
      <c r="B8" s="25">
        <f>556000-35714.29</f>
        <v>520285.71</v>
      </c>
      <c r="C8" s="14"/>
      <c r="D8" s="14"/>
      <c r="E8" s="14"/>
    </row>
    <row r="9" spans="1:5" ht="38.25">
      <c r="A9" s="24" t="s">
        <v>8</v>
      </c>
      <c r="B9" s="25">
        <v>5803000</v>
      </c>
      <c r="C9" s="14"/>
      <c r="D9" s="14"/>
      <c r="E9" s="14"/>
    </row>
    <row r="10" spans="1:5" ht="51">
      <c r="A10" s="24" t="s">
        <v>9</v>
      </c>
      <c r="B10" s="25">
        <v>200000</v>
      </c>
      <c r="C10" s="14"/>
      <c r="D10" s="14"/>
      <c r="E10" s="14"/>
    </row>
    <row r="11" spans="1:5" ht="25.5">
      <c r="A11" s="26" t="s">
        <v>10</v>
      </c>
      <c r="B11" s="25">
        <v>36751000</v>
      </c>
      <c r="C11" s="14"/>
      <c r="D11" s="14"/>
      <c r="E11" s="14"/>
    </row>
    <row r="12" spans="1:5" ht="38.25">
      <c r="A12" s="26" t="s">
        <v>11</v>
      </c>
      <c r="B12" s="25">
        <v>153000</v>
      </c>
      <c r="C12" s="14"/>
      <c r="D12" s="14"/>
      <c r="E12" s="14"/>
    </row>
    <row r="13" spans="1:5" ht="38.25">
      <c r="A13" s="27" t="s">
        <v>12</v>
      </c>
      <c r="B13" s="28">
        <f>30000+30000</f>
        <v>60000</v>
      </c>
      <c r="C13" s="14"/>
      <c r="D13" s="14"/>
      <c r="E13" s="14"/>
    </row>
    <row r="14" spans="1:5" ht="25.5">
      <c r="A14" s="27" t="s">
        <v>13</v>
      </c>
      <c r="B14" s="28">
        <f>178000-405-45381-132214</f>
        <v>0</v>
      </c>
      <c r="C14" s="14"/>
      <c r="D14" s="14"/>
      <c r="E14" s="14"/>
    </row>
    <row r="15" spans="1:5" ht="15.75">
      <c r="A15" s="26" t="s">
        <v>14</v>
      </c>
      <c r="B15" s="25">
        <v>462000</v>
      </c>
      <c r="C15" s="14">
        <v>1730</v>
      </c>
      <c r="D15" s="14"/>
      <c r="E15" s="14"/>
    </row>
    <row r="16" spans="1:5" ht="25.5">
      <c r="A16" s="26" t="s">
        <v>15</v>
      </c>
      <c r="B16" s="25">
        <v>1235000</v>
      </c>
      <c r="C16" s="14">
        <v>271</v>
      </c>
      <c r="D16" s="14"/>
      <c r="E16" s="14"/>
    </row>
    <row r="17" spans="1:5" ht="15.75">
      <c r="A17" s="27" t="s">
        <v>16</v>
      </c>
      <c r="B17" s="28">
        <v>125000</v>
      </c>
      <c r="C17" s="14"/>
      <c r="D17" s="14"/>
      <c r="E17" s="14"/>
    </row>
    <row r="18" spans="1:5" ht="25.5">
      <c r="A18" s="27" t="s">
        <v>17</v>
      </c>
      <c r="B18" s="28">
        <f>3592031-179596.85</f>
        <v>3412434.15</v>
      </c>
      <c r="C18" s="14"/>
      <c r="D18" s="14"/>
      <c r="E18" s="14"/>
    </row>
    <row r="19" spans="1:5" ht="24.75" customHeight="1">
      <c r="A19" s="27" t="s">
        <v>18</v>
      </c>
      <c r="B19" s="28">
        <f>2519000-111.11</f>
        <v>2518888.89</v>
      </c>
      <c r="C19" s="14"/>
      <c r="D19" s="14"/>
      <c r="E19" s="14"/>
    </row>
    <row r="20" spans="1:5" ht="51">
      <c r="A20" s="27" t="s">
        <v>19</v>
      </c>
      <c r="B20" s="28">
        <f>60000-600</f>
        <v>59400</v>
      </c>
      <c r="C20" s="14"/>
      <c r="D20" s="14"/>
      <c r="E20" s="14"/>
    </row>
    <row r="21" spans="1:5" ht="25.5">
      <c r="A21" s="27" t="s">
        <v>20</v>
      </c>
      <c r="B21" s="28">
        <v>100800</v>
      </c>
      <c r="C21" s="14"/>
      <c r="D21" s="14"/>
      <c r="E21" s="14"/>
    </row>
    <row r="22" spans="1:5" ht="25.5">
      <c r="A22" s="27" t="s">
        <v>23</v>
      </c>
      <c r="B22" s="28">
        <f>4399970-633.29</f>
        <v>4399336.71</v>
      </c>
      <c r="C22" s="14"/>
      <c r="D22" s="14"/>
      <c r="E22" s="14"/>
    </row>
    <row r="23" spans="1:5" ht="25.5">
      <c r="A23" s="27" t="s">
        <v>21</v>
      </c>
      <c r="B23" s="28">
        <v>9874033</v>
      </c>
      <c r="C23" s="14"/>
      <c r="D23" s="14"/>
      <c r="E23" s="14"/>
    </row>
    <row r="24" spans="1:5" s="35" customFormat="1" ht="25.5">
      <c r="A24" s="27" t="s">
        <v>24</v>
      </c>
      <c r="B24" s="28">
        <v>443930</v>
      </c>
      <c r="C24" s="14"/>
      <c r="D24" s="14"/>
      <c r="E24" s="14"/>
    </row>
    <row r="25" spans="1:5" s="36" customFormat="1" ht="25.5">
      <c r="A25" s="27" t="s">
        <v>25</v>
      </c>
      <c r="B25" s="28">
        <v>5000000</v>
      </c>
      <c r="C25" s="14"/>
      <c r="D25" s="14"/>
      <c r="E25" s="14"/>
    </row>
    <row r="26" spans="1:5" s="15" customFormat="1" ht="15.75" customHeight="1">
      <c r="A26" s="29" t="s">
        <v>22</v>
      </c>
      <c r="B26" s="30">
        <f>SUM(B5:B25)</f>
        <v>74014920.960000008</v>
      </c>
      <c r="C26" s="16"/>
      <c r="D26" s="17"/>
      <c r="E26" s="17"/>
    </row>
    <row r="27" spans="1:5" ht="18.75" customHeight="1">
      <c r="A27" s="31"/>
      <c r="B27" s="32"/>
      <c r="C27" s="18"/>
    </row>
    <row r="28" spans="1:5" ht="15.75">
      <c r="A28" s="33"/>
      <c r="B28" s="33"/>
      <c r="C28" s="19" t="e">
        <f>#REF!+#REF!+#REF!+#REF!+#REF!+#REF!+#REF!+#REF!+#REF!+#REF!+#REF!+#REF!+#REF!+#REF!+#REF!+#REF!+#REF!+#REF!+#REF!+#REF!+#REF!+#REF!</f>
        <v>#REF!</v>
      </c>
    </row>
  </sheetData>
  <mergeCells count="2">
    <mergeCell ref="B1:D1"/>
    <mergeCell ref="A2:E2"/>
  </mergeCells>
  <hyperlinks>
    <hyperlink ref="A26" r:id="rId1" display="http://www.consultant.ru/document/cons_doc_LAW_189921/"/>
    <hyperlink ref="A6" r:id="rId2" display="https://internet.garant.ru/"/>
  </hyperlinks>
  <pageMargins left="0.31496062874794001" right="0" top="0.35433068871498102" bottom="0.35433068871498102" header="0.118110232055187" footer="0.118110232055187"/>
  <pageSetup paperSize="9" scale="95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дот</vt:lpstr>
      <vt:lpstr>пр 7 субсидии</vt:lpstr>
      <vt:lpstr>Лист11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2025-10-13T12:42:36Z</cp:lastPrinted>
  <dcterms:modified xsi:type="dcterms:W3CDTF">2025-10-13T12:42:38Z</dcterms:modified>
</cp:coreProperties>
</file>